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ramiro/Downloads/caso 2 leaks/"/>
    </mc:Choice>
  </mc:AlternateContent>
  <bookViews>
    <workbookView xWindow="0" yWindow="500" windowWidth="29040" windowHeight="15720" activeTab="0"/>
  </bookViews>
  <sheets>
    <sheet name="Hoja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<sst xmlns="http://schemas.openxmlformats.org/spreadsheetml/2006/main" count="56" uniqueCount="40">
  <si>
    <t>Declaraciones Patrimoniales CGE</t>
  </si>
  <si>
    <t>Caja Bancos</t>
  </si>
  <si>
    <t>Bienes Muebles</t>
  </si>
  <si>
    <t>Bienes Inmuebles</t>
  </si>
  <si>
    <t>Total</t>
  </si>
  <si>
    <t>Pasivos</t>
  </si>
  <si>
    <t>Patrimonio</t>
  </si>
  <si>
    <t>Var</t>
  </si>
  <si>
    <t>Observaciones</t>
  </si>
  <si>
    <t>Efectivo</t>
  </si>
  <si>
    <t>Corriente 2</t>
  </si>
  <si>
    <t>Inversiones</t>
  </si>
  <si>
    <t>Acciones</t>
  </si>
  <si>
    <t>Derechos</t>
  </si>
  <si>
    <t>Cuentas por cobrar</t>
  </si>
  <si>
    <t>Activo Corriente</t>
  </si>
  <si>
    <t>Otros</t>
  </si>
  <si>
    <t>TOTAL ACTIVOS</t>
  </si>
  <si>
    <t>Tarjeta de Crédito</t>
  </si>
  <si>
    <t>2023 (1)</t>
  </si>
  <si>
    <t>2023 (2)</t>
  </si>
  <si>
    <t>2023 (3)</t>
  </si>
  <si>
    <t>cge</t>
  </si>
  <si>
    <t>DIEGO GARRIDO</t>
  </si>
  <si>
    <t>Arte y Joyas</t>
  </si>
  <si>
    <t>Departamento (2012)</t>
  </si>
  <si>
    <t>Hacienda (2016)</t>
  </si>
  <si>
    <t>Casa (2012)</t>
  </si>
  <si>
    <t>Terreno (Sin fecha)</t>
  </si>
  <si>
    <t>Hacienda (2013)</t>
  </si>
  <si>
    <t>Ahorros</t>
  </si>
  <si>
    <t>2024 (1)</t>
  </si>
  <si>
    <t>2. Entre el 2012 y 2013 compro bienes que por un monto de 670.000USD</t>
  </si>
  <si>
    <t>4. En arte y joyas tiene un valor declarado de 450.000USD</t>
  </si>
  <si>
    <t>5. No registra movimientos bancarios entre el 2023 y 2024. En su cuenta, durante este periodo tiene 45 dólares</t>
  </si>
  <si>
    <t xml:space="preserve">6. En el 2024 vendió activos por 550.000USD. No obstante, no se registra el ingreso de este dinero a sus cuentas. </t>
  </si>
  <si>
    <t>7. Registra prestamos de terceros por 82.539,95, mismo que fueron cancelados en 2024 pero al no tener dinero en bancos, se desconoce como se eliminó la deuda</t>
  </si>
  <si>
    <t>7. La cuenta por pagar en la tarjeta se mantiene constante en dos años</t>
  </si>
  <si>
    <t>1. Tiene cuentas por cobrar por 600.000USD sin especificar si se trata de un prestamos a un tercero, la venta de un bien, acciones de una empresa, etc.</t>
  </si>
  <si>
    <t>3. Compra un terreno sin especificar fecha por 300.000USD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</si>
</sst>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6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2" borderId="0" xfId="0" applyFont="1" applyFill="1"/>
    <xf numFmtId="44" fontId="0" fillId="0" borderId="0" xfId="20" applyFont="1"/>
    <xf numFmtId="0" fontId="0" fillId="0" borderId="1" xfId="0" applyBorder="1"/>
    <xf numFmtId="44" fontId="0" fillId="0" borderId="1" xfId="20" applyFont="1" applyBorder="1"/>
    <xf numFmtId="44" fontId="0" fillId="0" borderId="0" xfId="20" applyFont="1" applyBorder="1"/>
    <xf numFmtId="0" fontId="2" fillId="0" borderId="0" xfId="0" applyFont="1"/>
    <xf numFmtId="0" fontId="4" fillId="0" borderId="0" xfId="0" applyFont="1"/>
    <xf numFmtId="0" fontId="4" fillId="3" borderId="0" xfId="0" applyFont="1" applyFill="1"/>
    <xf numFmtId="0" fontId="0" fillId="3" borderId="0" xfId="0" applyFill="1"/>
    <xf numFmtId="44" fontId="2" fillId="0" borderId="0" xfId="20" applyFont="1"/>
    <xf numFmtId="0" fontId="2" fillId="0" borderId="1" xfId="0" applyFont="1" applyBorder="1"/>
    <xf numFmtId="44" fontId="2" fillId="0" borderId="1" xfId="20" applyFont="1" applyBorder="1"/>
    <xf numFmtId="44" fontId="4" fillId="0" borderId="0" xfId="20" applyFont="1"/>
    <xf numFmtId="44" fontId="0" fillId="0" borderId="0" xfId="20" applyFont="1"/>
    <xf numFmtId="44" fontId="2" fillId="0" borderId="0" xfId="0" applyNumberFormat="1" applyFont="1"/>
    <xf numFmtId="0" fontId="2" fillId="2" borderId="0" xfId="0" applyFont="1" applyFill="1" applyAlignment="1">
      <alignment horizontal="center"/>
    </xf>
    <xf numFmtId="44" fontId="5" fillId="0" borderId="0" xfId="20" applyFont="1"/>
    <xf numFmtId="44" fontId="4" fillId="0" borderId="0" xfId="20" applyFont="1" applyBorder="1"/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oneda" xfId="20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F00393A-B42C-44F2-9E27-F9218F208770}">
  <dimension ref="A1:G54"/>
  <sheetViews>
    <sheetView showGridLines="0" tabSelected="1" zoomScale="130" zoomScaleNormal="130" workbookViewId="0" topLeftCell="A37">
      <selection pane="topLeft" activeCell="B54" sqref="B54"/>
    </sheetView>
  </sheetViews>
  <sheetFormatPr defaultColWidth="11.255" defaultRowHeight="15"/>
  <cols>
    <col min="1" max="1" width="2" customWidth="1"/>
    <col min="2" max="2" width="19.125" customWidth="1"/>
    <col min="3" max="7" width="14.375" bestFit="1" customWidth="1"/>
  </cols>
  <sheetData>
    <row r="1" spans="1:1" ht="15">
      <c r="A1" t="s">
        <v>22</v>
      </c>
    </row>
    <row r="2" spans="2:2" ht="24">
      <c r="B2" s="1" t="s">
        <v>0</v>
      </c>
    </row>
    <row r="3" spans="2:2" ht="24">
      <c r="B3" s="1" t="s">
        <v>23</v>
      </c>
    </row>
    <row r="6" spans="2:7" ht="15">
      <c r="B6" s="2" t="s">
        <v>15</v>
      </c>
      <c r="C6" s="17" t="s">
        <v>19</v>
      </c>
      <c r="D6" s="17" t="s">
        <v>20</v>
      </c>
      <c r="E6" s="17" t="s">
        <v>21</v>
      </c>
      <c r="F6" s="17">
        <v>2024</v>
      </c>
      <c r="G6" s="17" t="s">
        <v>31</v>
      </c>
    </row>
    <row r="7" spans="2:7" s="7" customFormat="1" ht="15">
      <c r="B7" s="7" t="s">
        <v>1</v>
      </c>
      <c r="C7" s="11">
        <f>+SUM(C8:C10)</f>
        <v>0</v>
      </c>
      <c r="D7" s="11">
        <f>+SUM(D8:D10)</f>
        <v>0</v>
      </c>
      <c r="E7" s="11">
        <f>+SUM(E8:E10)</f>
        <v>0</v>
      </c>
      <c r="F7" s="11">
        <f>+SUM(F8:F10)</f>
        <v>45.29</v>
      </c>
      <c r="G7" s="11">
        <f>+SUM(G8:G10)</f>
        <v>45.29</v>
      </c>
    </row>
    <row r="8" spans="2:7" ht="15">
      <c r="B8" t="s">
        <v>9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2:7" ht="15">
      <c r="B9" t="s">
        <v>30</v>
      </c>
      <c r="C9" s="3">
        <v>0</v>
      </c>
      <c r="D9" s="3">
        <v>0</v>
      </c>
      <c r="E9" s="3">
        <v>0</v>
      </c>
      <c r="F9" s="3">
        <v>45.29</v>
      </c>
      <c r="G9" s="3">
        <v>45.29</v>
      </c>
    </row>
    <row r="10" spans="2:7" ht="15">
      <c r="B10" t="s">
        <v>10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2:7" ht="15">
      <c r="B11" s="7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2:7" ht="15">
      <c r="B12" s="7" t="s">
        <v>12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2:7" ht="15">
      <c r="B13" s="7" t="s">
        <v>13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2:7" ht="15">
      <c r="B14" s="12" t="s">
        <v>14</v>
      </c>
      <c r="C14" s="13">
        <v>600000</v>
      </c>
      <c r="D14" s="13">
        <v>600000</v>
      </c>
      <c r="E14" s="13">
        <v>600000</v>
      </c>
      <c r="F14" s="13">
        <v>600000</v>
      </c>
      <c r="G14" s="13">
        <v>600000</v>
      </c>
    </row>
    <row r="15" spans="2:7" ht="15">
      <c r="B15" s="7" t="s">
        <v>4</v>
      </c>
      <c r="C15" s="11">
        <f>+C14+C13+C12+C11+C7</f>
        <v>600000</v>
      </c>
      <c r="D15" s="11">
        <f>+D14+D13+D12+D11+D7</f>
        <v>600000</v>
      </c>
      <c r="E15" s="11">
        <f>+E14+E13+E12+E11+E7</f>
        <v>600000</v>
      </c>
      <c r="F15" s="11">
        <f>+F14+F13+F12+F11+F7</f>
        <v>600045.29</v>
      </c>
      <c r="G15" s="11">
        <f>+G14+G13+G12+G11+G7</f>
        <v>600045.29</v>
      </c>
    </row>
    <row r="17" spans="2:7" ht="15">
      <c r="B17" s="2" t="s">
        <v>2</v>
      </c>
      <c r="C17" s="17" t="s">
        <v>19</v>
      </c>
      <c r="D17" s="17" t="s">
        <v>20</v>
      </c>
      <c r="E17" s="17" t="s">
        <v>21</v>
      </c>
      <c r="F17" s="17">
        <v>2024</v>
      </c>
      <c r="G17" s="17" t="s">
        <v>31</v>
      </c>
    </row>
    <row r="18" spans="2:7" ht="15">
      <c r="B18" s="7" t="s">
        <v>24</v>
      </c>
      <c r="C18" s="18">
        <v>450000</v>
      </c>
      <c r="D18" s="18">
        <v>450000</v>
      </c>
      <c r="E18" s="18">
        <v>450000</v>
      </c>
      <c r="F18" s="18">
        <v>450000</v>
      </c>
      <c r="G18" s="18">
        <v>450000</v>
      </c>
    </row>
    <row r="19" spans="2:7" ht="15">
      <c r="B19" s="4" t="s">
        <v>16</v>
      </c>
      <c r="C19" s="5"/>
      <c r="D19" s="5"/>
      <c r="E19" s="5"/>
      <c r="F19" s="5"/>
      <c r="G19" s="5"/>
    </row>
    <row r="20" spans="2:7" ht="15">
      <c r="B20" s="7" t="s">
        <v>4</v>
      </c>
      <c r="C20" s="11">
        <f>+SUM(C18:C19)</f>
        <v>450000</v>
      </c>
      <c r="D20" s="11">
        <f>+SUM(D18:D19)</f>
        <v>450000</v>
      </c>
      <c r="E20" s="11">
        <f>+SUM(E18:E19)</f>
        <v>450000</v>
      </c>
      <c r="F20" s="11">
        <f>+SUM(F18:F19)</f>
        <v>450000</v>
      </c>
      <c r="G20" s="11">
        <f>+SUM(G18:G19)</f>
        <v>450000</v>
      </c>
    </row>
    <row r="22" spans="2:7" ht="15">
      <c r="B22" s="2" t="s">
        <v>3</v>
      </c>
      <c r="C22" s="17" t="s">
        <v>19</v>
      </c>
      <c r="D22" s="17" t="s">
        <v>20</v>
      </c>
      <c r="E22" s="17" t="s">
        <v>21</v>
      </c>
      <c r="F22" s="17">
        <v>2024</v>
      </c>
      <c r="G22" s="17" t="s">
        <v>31</v>
      </c>
    </row>
    <row r="23" spans="2:7" ht="15">
      <c r="B23" t="s">
        <v>25</v>
      </c>
      <c r="C23" s="15">
        <v>120000</v>
      </c>
      <c r="D23" s="15">
        <v>120000</v>
      </c>
      <c r="E23" s="15">
        <v>120000</v>
      </c>
      <c r="F23" s="15">
        <v>120000</v>
      </c>
      <c r="G23" s="15">
        <v>120000</v>
      </c>
    </row>
    <row r="24" spans="2:7" ht="15">
      <c r="B24" t="s">
        <v>26</v>
      </c>
      <c r="C24" s="15">
        <v>180000</v>
      </c>
      <c r="D24" s="15">
        <v>180000</v>
      </c>
      <c r="E24" s="15">
        <v>180000</v>
      </c>
      <c r="F24" s="15">
        <v>180000</v>
      </c>
      <c r="G24" s="15">
        <v>180000</v>
      </c>
    </row>
    <row r="25" spans="2:7" ht="15">
      <c r="B25" t="s">
        <v>27</v>
      </c>
      <c r="C25" s="15">
        <v>250000</v>
      </c>
      <c r="D25" s="14">
        <v>280000</v>
      </c>
      <c r="E25" s="15">
        <v>250000</v>
      </c>
      <c r="F25" s="14">
        <v>0</v>
      </c>
      <c r="G25" s="14">
        <v>0</v>
      </c>
    </row>
    <row r="26" spans="2:7" ht="15">
      <c r="B26" t="s">
        <v>28</v>
      </c>
      <c r="C26" s="15">
        <v>300000</v>
      </c>
      <c r="D26" s="15">
        <v>300000</v>
      </c>
      <c r="E26" s="15">
        <v>300000</v>
      </c>
      <c r="F26" s="14">
        <v>0</v>
      </c>
      <c r="G26" s="14">
        <v>0</v>
      </c>
    </row>
    <row r="27" spans="2:7" ht="15">
      <c r="B27" t="s">
        <v>29</v>
      </c>
      <c r="C27" s="15">
        <v>300000</v>
      </c>
      <c r="D27" s="15">
        <v>300000</v>
      </c>
      <c r="E27" s="15">
        <v>300000</v>
      </c>
      <c r="F27" s="15">
        <v>300000</v>
      </c>
      <c r="G27" s="15">
        <v>300000</v>
      </c>
    </row>
    <row r="28" spans="2:7" ht="15">
      <c r="B28" s="4"/>
      <c r="C28" s="5"/>
      <c r="D28" s="5"/>
      <c r="E28" s="5"/>
      <c r="F28" s="5"/>
      <c r="G28" s="5"/>
    </row>
    <row r="29" spans="2:7" ht="15">
      <c r="B29" s="7" t="s">
        <v>4</v>
      </c>
      <c r="C29" s="11">
        <f>+SUM(C23:C28)</f>
        <v>1150000</v>
      </c>
      <c r="D29" s="11">
        <f>+SUM(D23:D28)</f>
        <v>1180000</v>
      </c>
      <c r="E29" s="11">
        <f>+SUM(E23:E28)</f>
        <v>1150000</v>
      </c>
      <c r="F29" s="11">
        <f>+SUM(F23:F28)</f>
        <v>600000</v>
      </c>
      <c r="G29" s="11">
        <f>+SUM(G23:G28)</f>
        <v>600000</v>
      </c>
    </row>
    <row r="31" spans="2:7" ht="15">
      <c r="B31" s="7" t="s">
        <v>17</v>
      </c>
      <c r="C31" s="16">
        <f>+C29+C20+C15</f>
        <v>2200000</v>
      </c>
      <c r="D31" s="16">
        <f>+D29+D20+D15</f>
        <v>2230000</v>
      </c>
      <c r="E31" s="16">
        <f>+E29+E20+E15</f>
        <v>2200000</v>
      </c>
      <c r="F31" s="16">
        <f>+F29+F20+F15</f>
        <v>1650045.29</v>
      </c>
      <c r="G31" s="16">
        <f>+G29+G20+G15</f>
        <v>1650045.29</v>
      </c>
    </row>
    <row r="34" spans="2:7" ht="15">
      <c r="B34" s="2" t="s">
        <v>5</v>
      </c>
      <c r="C34" s="17" t="s">
        <v>19</v>
      </c>
      <c r="D34" s="17" t="s">
        <v>20</v>
      </c>
      <c r="E34" s="17" t="s">
        <v>21</v>
      </c>
      <c r="F34" s="17">
        <v>2024</v>
      </c>
      <c r="G34" s="17" t="s">
        <v>31</v>
      </c>
    </row>
    <row r="35" spans="2:7" ht="15">
      <c r="B35" t="s">
        <v>16</v>
      </c>
      <c r="C35" s="14">
        <v>25000</v>
      </c>
      <c r="D35" s="19">
        <v>82539.95</v>
      </c>
      <c r="E35" s="19">
        <v>82539.95</v>
      </c>
      <c r="F35" s="14">
        <v>0</v>
      </c>
      <c r="G35" s="14">
        <v>0</v>
      </c>
    </row>
    <row r="36" spans="2:7" ht="15">
      <c r="B36" t="s">
        <v>18</v>
      </c>
      <c r="C36" s="6">
        <v>68751.38</v>
      </c>
      <c r="D36" s="6">
        <v>68751.38</v>
      </c>
      <c r="E36" s="6">
        <v>68751.38</v>
      </c>
      <c r="F36" s="6">
        <v>68751.38</v>
      </c>
      <c r="G36" s="6">
        <v>68751.38</v>
      </c>
    </row>
    <row r="37" spans="2:7" ht="15">
      <c r="B37" s="4"/>
      <c r="C37" s="5"/>
      <c r="D37" s="5"/>
      <c r="E37" s="5"/>
      <c r="F37" s="5"/>
      <c r="G37" s="5"/>
    </row>
    <row r="38" spans="2:7" ht="15">
      <c r="B38" s="7" t="s">
        <v>4</v>
      </c>
      <c r="C38" s="11">
        <f>+SUM(C35:C37)</f>
        <v>93751.38</v>
      </c>
      <c r="D38" s="11">
        <f>+SUM(D35:D37)</f>
        <v>151291.33000000002</v>
      </c>
      <c r="E38" s="11">
        <f>+SUM(E35:E37)</f>
        <v>151291.33000000002</v>
      </c>
      <c r="F38" s="11">
        <f>+SUM(F35:F37)</f>
        <v>68751.38</v>
      </c>
      <c r="G38" s="11">
        <f>+SUM(G35:G37)</f>
        <v>68751.38</v>
      </c>
    </row>
    <row r="41" spans="2:7" ht="15">
      <c r="B41" s="7" t="s">
        <v>6</v>
      </c>
      <c r="C41" s="11">
        <f>+C31-C38</f>
        <v>2106248.62</v>
      </c>
      <c r="D41" s="11">
        <f>+D31-D38</f>
        <v>2078708.67</v>
      </c>
      <c r="E41" s="11">
        <f>+E31-E38</f>
        <v>2048708.67</v>
      </c>
      <c r="F41" s="11">
        <f>+F31-F38</f>
        <v>1581293.9100000001</v>
      </c>
      <c r="G41" s="11">
        <f>+G31-G38</f>
        <v>1581293.9100000001</v>
      </c>
    </row>
    <row r="43" spans="2:7" ht="15">
      <c r="B43" t="s">
        <v>7</v>
      </c>
      <c r="C43" s="3">
        <f>+(C31-C38)-C41</f>
        <v>0</v>
      </c>
      <c r="D43" s="3">
        <f>+(D31-D38)-D41</f>
        <v>0</v>
      </c>
      <c r="E43" s="3">
        <f>+(E31-E38)-E41</f>
        <v>0</v>
      </c>
      <c r="F43" s="3">
        <f>+(F31-F38)-F41</f>
        <v>0</v>
      </c>
      <c r="G43" s="3">
        <f>+(G31-G38)-G41</f>
        <v>0</v>
      </c>
    </row>
    <row r="46" spans="2:2" ht="24">
      <c r="B46" s="1" t="s">
        <v>8</v>
      </c>
    </row>
    <row r="47" spans="2:2" ht="15">
      <c r="B47" s="8" t="s">
        <v>38</v>
      </c>
    </row>
    <row r="48" spans="2:2" ht="15">
      <c r="B48" s="8" t="s">
        <v>32</v>
      </c>
    </row>
    <row r="49" spans="2:2" ht="15">
      <c r="B49" s="8" t="s">
        <v>39</v>
      </c>
    </row>
    <row r="50" spans="2:2" ht="15">
      <c r="B50" s="8" t="s">
        <v>33</v>
      </c>
    </row>
    <row r="51" spans="2:2" ht="15">
      <c r="B51" s="8" t="s">
        <v>34</v>
      </c>
    </row>
    <row r="52" spans="2:6" ht="15">
      <c r="B52" s="9" t="s">
        <v>35</v>
      </c>
      <c r="C52" s="10"/>
      <c r="D52" s="10"/>
      <c r="E52" s="10"/>
      <c r="F52" s="10"/>
    </row>
    <row r="53" spans="2:2" ht="15">
      <c r="B53" s="8" t="s">
        <v>37</v>
      </c>
    </row>
    <row r="54" spans="2:2" ht="15">
      <c r="B54" s="8" t="s">
        <v>36</v>
      </c>
    </row>
  </sheetData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